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09-2025\"/>
    </mc:Choice>
  </mc:AlternateContent>
  <xr:revisionPtr revIDLastSave="0" documentId="13_ncr:1_{0B11D5AC-379C-42D2-8FD7-4005C5604C2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Nábytek!$B$1:$W$14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T8" i="1" l="1"/>
  <c r="T7" i="1"/>
  <c r="Q8" i="1"/>
  <c r="Q7" i="1"/>
  <c r="R11" i="1" s="1"/>
  <c r="U7" i="1"/>
  <c r="U8" i="1" l="1"/>
  <c r="S11" i="1"/>
</calcChain>
</file>

<file path=xl/sharedStrings.xml><?xml version="1.0" encoding="utf-8"?>
<sst xmlns="http://schemas.openxmlformats.org/spreadsheetml/2006/main" count="53" uniqueCount="47">
  <si>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</si>
  <si>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</si>
  <si>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</si>
  <si>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</si>
  <si>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</si>
  <si>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</si>
  <si>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</si>
  <si>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</si>
  <si>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</si>
  <si>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</si>
  <si>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</si>
  <si>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</si>
  <si>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</si>
  <si>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</si>
  <si>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</si>
  <si>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</si>
  <si>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</si>
  <si>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</si>
  <si>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</si>
  <si>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</si>
  <si>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</si>
  <si>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</si>
  <si>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</si>
  <si>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</si>
  <si>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</si>
  <si>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</si>
  <si>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</si>
  <si>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</si>
  <si>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</si>
  <si>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</si>
  <si>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39113000-7 - Různá sedadla a židle</t>
  </si>
  <si>
    <t>39121200-8 - Stoly</t>
  </si>
  <si>
    <t>NE</t>
  </si>
  <si>
    <t>Ilustrační obrázek</t>
  </si>
  <si>
    <r>
      <t xml:space="preserve">Termín dodání 
</t>
    </r>
    <r>
      <rPr>
        <sz val="11"/>
        <rFont val="Calibri"/>
        <family val="2"/>
        <charset val="238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</si>
  <si>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</si>
  <si>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 xml:space="preserve">Pokud financováno z projektových prostředků, pak ŘEŠITEL uvede: NÁZEV A ČÍSLO DOTAČNÍHO PROJEKTU </t>
  </si>
  <si>
    <t>30 dní</t>
  </si>
  <si>
    <t>Příloha č. 2 Kupní smlouvy - technická specifikace
Nábytek pro ZČU (II.) 009 - 2025</t>
  </si>
  <si>
    <t>Odkládací stolek</t>
  </si>
  <si>
    <t>Polokřeslo</t>
  </si>
  <si>
    <t>Společná faktura</t>
  </si>
  <si>
    <t>Dodání do určené místnosti v demontu, montáž nepožadujeme.</t>
  </si>
  <si>
    <t>Mgr. Jakub Pokorný,
Tel.: 37763 7724,
E-mail: pokorny2@uk.zcu.cz</t>
  </si>
  <si>
    <t>Univerzitní 18, 
301 00 Plzeň,
Univerzitní knihovna</t>
  </si>
  <si>
    <t>Odkládací stolek ve skandinávském stylu.
Materiál: MDF lakovaná / bambusové nohy.
Barva: bílá / přírodní.
Rozměry (ŠxHxV): cca 40 x 40 x 45 cm.</t>
  </si>
  <si>
    <t>Moderní polokřeslo.
Materiál: Opěrák židle moderně prošívaný, čalouní ekokůže. Nohy židle jsou z lakované ocele.
Rozměry: celková výška cca 85 cm, výška sedáku cca 50 cm, celková šířka cca 58 cm, celková hloubka cca 61 cm.
Nosnost: cca 120 kg.
Barva/Dekor: námořnická modrá.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</si>
</sst>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2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71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0" fillId="3" borderId="1" xfId="0" applyFill="1" applyBorder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0" fontId="6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3" fontId="0" fillId="2" borderId="7" xfId="0" applyNumberForma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3" fontId="8" fillId="5" borderId="8" xfId="0" applyNumberFormat="1" applyFont="1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left" vertical="center" wrapText="1" indent="2"/>
    </xf>
    <xf numFmtId="164" fontId="0" fillId="0" borderId="8" xfId="0" applyNumberFormat="1" applyBorder="1" applyAlignment="1">
      <alignment horizontal="right" vertical="center" indent="2"/>
    </xf>
    <xf numFmtId="164" fontId="8" fillId="5" borderId="8" xfId="0" applyNumberFormat="1" applyFont="1" applyFill="1" applyBorder="1" applyAlignment="1">
      <alignment horizontal="right" vertical="center" indent="2"/>
    </xf>
    <xf numFmtId="165" fontId="0" fillId="0" borderId="8" xfId="0" applyNumberFormat="1" applyBorder="1" applyAlignment="1">
      <alignment horizontal="right" vertical="center" indent="2"/>
    </xf>
    <xf numFmtId="0" fontId="0" fillId="0" borderId="8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3" fontId="8" fillId="5" borderId="10" xfId="0" applyNumberFormat="1" applyFont="1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left" vertical="center" wrapText="1" indent="2"/>
    </xf>
    <xf numFmtId="164" fontId="0" fillId="0" borderId="10" xfId="0" applyNumberFormat="1" applyBorder="1" applyAlignment="1">
      <alignment horizontal="right" vertical="center" indent="2"/>
    </xf>
    <xf numFmtId="164" fontId="8" fillId="5" borderId="10" xfId="0" applyNumberFormat="1" applyFont="1" applyFill="1" applyBorder="1" applyAlignment="1">
      <alignment horizontal="right" vertical="center" indent="2"/>
    </xf>
    <xf numFmtId="165" fontId="0" fillId="0" borderId="10" xfId="0" applyNumberFormat="1" applyBorder="1" applyAlignment="1">
      <alignment horizontal="right" vertical="center" indent="2"/>
    </xf>
    <xf numFmtId="0" fontId="0" fillId="0" borderId="10" xfId="0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 applyProtection="1">
      <alignment horizontal="left" vertical="center" wrapText="1" indent="2"/>
      <protection locked="0"/>
    </xf>
    <xf numFmtId="0" fontId="1" fillId="3" borderId="10" xfId="0" applyFont="1" applyFill="1" applyBorder="1" applyAlignment="1" applyProtection="1">
      <alignment horizontal="left" vertical="center" wrapText="1" indent="2"/>
      <protection locked="0"/>
    </xf>
    <xf numFmtId="164" fontId="1" fillId="3" borderId="8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0" xfId="0" applyNumberFormat="1" applyFont="1" applyFill="1" applyBorder="1" applyAlignment="1" applyProtection="1">
      <alignment horizontal="right" vertical="center" wrapText="1" indent="2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769620</xdr:colOff>
      <xdr:row>6</xdr:row>
      <xdr:rowOff>205094</xdr:rowOff>
    </xdr:from>
    <xdr:to>
      <xdr:col>6</xdr:col>
      <xdr:colOff>2202615</xdr:colOff>
      <xdr:row>6</xdr:row>
      <xdr:rowOff>1783559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5A7FD8DD-527E-4F7E-89C8-75F517F490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896600" y="2719694"/>
          <a:ext cx="1432995" cy="1578465"/>
        </a:xfrm>
        <a:prstGeom prst="rect">
          <a:avLst/>
        </a:prstGeom>
      </xdr:spPr>
    </xdr:pic>
    <xdr:clientData/>
  </xdr:twoCellAnchor>
  <xdr:twoCellAnchor editAs="oneCell">
    <xdr:from>
      <xdr:col>6</xdr:col>
      <xdr:colOff>662940</xdr:colOff>
      <xdr:row>7</xdr:row>
      <xdr:rowOff>168312</xdr:rowOff>
    </xdr:from>
    <xdr:to>
      <xdr:col>6</xdr:col>
      <xdr:colOff>2484427</xdr:colOff>
      <xdr:row>7</xdr:row>
      <xdr:rowOff>2385434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1B0F33EC-4774-45CE-BF6F-B1471A37D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439400" y="4595532"/>
          <a:ext cx="1821487" cy="221712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6"/>
  <sheetViews>
    <sheetView tabSelected="1" topLeftCell="I7" zoomScaleNormal="100" workbookViewId="0">
      <selection activeCell="S8" sqref="S8"/>
    </sheetView>
  </sheetViews>
  <sheetFormatPr defaultColWidth="8.5703125" defaultRowHeight="15" x14ac:dyDescent="0.25"/>
  <cols>
    <col min="1" max="1" width="1.42578125" customWidth="1"/>
    <col min="2" max="2" width="5.7109375" customWidth="1"/>
    <col min="3" max="3" width="36.7109375" style="1" customWidth="1"/>
    <col min="4" max="4" width="9.7109375" style="2" customWidth="1"/>
    <col min="5" max="5" width="10" style="3" customWidth="1"/>
    <col min="6" max="6" width="84.140625" style="1" customWidth="1"/>
    <col min="7" max="7" width="41.5703125" style="1" customWidth="1"/>
    <col min="8" max="8" width="29.28515625" style="4" customWidth="1"/>
    <col min="9" max="9" width="20.5703125" style="4" customWidth="1"/>
    <col min="10" max="10" width="21.28515625" style="4" customWidth="1"/>
    <col min="11" max="11" width="19.42578125" style="4" customWidth="1"/>
    <col min="12" max="12" width="27.42578125" hidden="1" customWidth="1"/>
    <col min="13" max="13" width="33.7109375" customWidth="1"/>
    <col min="14" max="14" width="28.7109375" customWidth="1"/>
    <col min="15" max="15" width="25.28515625" style="4" customWidth="1"/>
    <col min="16" max="16" width="24.7109375" style="4" customWidth="1"/>
    <col min="17" max="17" width="16.5703125" style="4" hidden="1" customWidth="1"/>
    <col min="18" max="18" width="22.28515625" customWidth="1"/>
    <col min="19" max="19" width="22.85546875" customWidth="1"/>
    <col min="20" max="20" width="21" customWidth="1"/>
    <col min="21" max="21" width="21.140625" customWidth="1"/>
    <col min="22" max="22" width="11.140625" hidden="1" customWidth="1"/>
    <col min="23" max="23" width="28.28515625" style="5" customWidth="1"/>
  </cols>
  <sheetData>
    <row r="1" spans="1:23" ht="39" customHeight="1" x14ac:dyDescent="0.25">
      <c r="B1" s="62" t="s">
        <v>38</v>
      </c>
      <c r="C1" s="62"/>
      <c r="D1" s="62"/>
      <c r="E1" s="62"/>
      <c r="H1" s="35"/>
      <c r="I1" s="1"/>
      <c r="J1" s="1"/>
      <c r="K1" s="1"/>
      <c r="O1" s="1"/>
      <c r="P1" s="1"/>
      <c r="Q1" s="1"/>
      <c r="S1" s="6"/>
      <c r="T1" s="6"/>
      <c r="U1" s="6"/>
      <c r="V1" s="6"/>
      <c r="W1" s="6"/>
    </row>
    <row r="2" spans="1:23" ht="18.75" x14ac:dyDescent="0.25">
      <c r="B2" s="7"/>
      <c r="C2" s="7"/>
      <c r="D2" s="7"/>
      <c r="E2" s="7"/>
      <c r="H2" s="36"/>
      <c r="I2" s="37"/>
      <c r="J2" s="37"/>
      <c r="K2" s="37"/>
      <c r="L2" s="37"/>
      <c r="M2" s="37"/>
      <c r="N2" s="37"/>
      <c r="O2" s="37"/>
      <c r="P2" s="37"/>
      <c r="Q2" s="1"/>
      <c r="S2" s="6"/>
      <c r="T2" s="6"/>
      <c r="U2" s="6"/>
      <c r="V2" s="6"/>
      <c r="W2" s="6"/>
    </row>
    <row r="3" spans="1:23" x14ac:dyDescent="0.25">
      <c r="B3" s="8"/>
      <c r="C3" s="9" t="s">
        <v>0</v>
      </c>
      <c r="D3" s="57"/>
      <c r="E3" s="57"/>
      <c r="F3" s="57"/>
      <c r="G3" s="57"/>
      <c r="H3" s="37"/>
      <c r="I3" s="37"/>
      <c r="J3" s="37"/>
      <c r="K3" s="37"/>
      <c r="L3" s="37"/>
      <c r="M3" s="37"/>
      <c r="N3" s="37"/>
      <c r="O3" s="37"/>
      <c r="P3" s="37"/>
      <c r="Q3" s="5"/>
      <c r="R3" s="10"/>
      <c r="S3" s="10"/>
      <c r="U3" s="10"/>
    </row>
    <row r="4" spans="1:23" ht="19.899999999999999" customHeight="1" thickBot="1" x14ac:dyDescent="0.3">
      <c r="B4" s="11"/>
      <c r="C4" s="9" t="s">
        <v>1</v>
      </c>
      <c r="D4" s="57"/>
      <c r="E4" s="57"/>
      <c r="F4" s="57"/>
      <c r="G4" s="57"/>
      <c r="H4" s="57"/>
      <c r="I4" s="57"/>
      <c r="J4" s="57"/>
      <c r="K4" s="10"/>
      <c r="L4" s="10"/>
      <c r="M4" s="10"/>
      <c r="N4" s="10"/>
      <c r="O4" s="1"/>
      <c r="P4" s="1"/>
      <c r="Q4" s="1"/>
      <c r="R4" s="10"/>
      <c r="S4" s="10"/>
      <c r="U4" s="10"/>
      <c r="W4" s="12"/>
    </row>
    <row r="5" spans="1:23" ht="37.5" customHeight="1" thickBot="1" x14ac:dyDescent="0.3">
      <c r="B5" s="13"/>
      <c r="C5" s="14"/>
      <c r="D5" s="3"/>
      <c r="H5" s="15" t="s">
        <v>2</v>
      </c>
      <c r="I5" s="16"/>
      <c r="J5" s="16"/>
      <c r="K5" s="1"/>
      <c r="O5" s="1"/>
      <c r="P5" s="17"/>
      <c r="Q5" s="17"/>
      <c r="S5" s="15" t="s">
        <v>2</v>
      </c>
      <c r="W5" s="12"/>
    </row>
    <row r="6" spans="1:23" ht="69.75" customHeight="1" thickTop="1" thickBot="1" x14ac:dyDescent="0.3">
      <c r="B6" s="18" t="s">
        <v>3</v>
      </c>
      <c r="C6" s="19" t="s">
        <v>4</v>
      </c>
      <c r="D6" s="19" t="s">
        <v>5</v>
      </c>
      <c r="E6" s="19" t="s">
        <v>6</v>
      </c>
      <c r="F6" s="19" t="s">
        <v>7</v>
      </c>
      <c r="G6" s="19" t="s">
        <v>33</v>
      </c>
      <c r="H6" s="20" t="s">
        <v>8</v>
      </c>
      <c r="I6" s="19" t="s">
        <v>9</v>
      </c>
      <c r="J6" s="19" t="s">
        <v>10</v>
      </c>
      <c r="K6" s="19" t="s">
        <v>11</v>
      </c>
      <c r="L6" s="19" t="s">
        <v>36</v>
      </c>
      <c r="M6" s="19" t="s">
        <v>12</v>
      </c>
      <c r="N6" s="21" t="s">
        <v>13</v>
      </c>
      <c r="O6" s="19" t="s">
        <v>14</v>
      </c>
      <c r="P6" s="19" t="s">
        <v>34</v>
      </c>
      <c r="Q6" s="19" t="s">
        <v>15</v>
      </c>
      <c r="R6" s="19" t="s">
        <v>16</v>
      </c>
      <c r="S6" s="22" t="s">
        <v>17</v>
      </c>
      <c r="T6" s="19" t="s">
        <v>18</v>
      </c>
      <c r="U6" s="19" t="s">
        <v>19</v>
      </c>
      <c r="V6" s="19" t="s">
        <v>20</v>
      </c>
      <c r="W6" s="19" t="s">
        <v>21</v>
      </c>
    </row>
    <row r="7" spans="1:23" ht="150.6" customHeight="1" thickTop="1" x14ac:dyDescent="0.25">
      <c r="A7" s="23"/>
      <c r="B7" s="38">
        <v>1</v>
      </c>
      <c r="C7" s="39" t="s">
        <v>39</v>
      </c>
      <c r="D7" s="40">
        <v>1</v>
      </c>
      <c r="E7" s="41" t="s">
        <v>22</v>
      </c>
      <c r="F7" s="42" t="s">
        <v>45</v>
      </c>
      <c r="G7" s="42"/>
      <c r="H7" s="67"/>
      <c r="I7" s="39" t="s">
        <v>32</v>
      </c>
      <c r="J7" s="39" t="s">
        <v>32</v>
      </c>
      <c r="K7" s="58" t="s">
        <v>41</v>
      </c>
      <c r="L7" s="58"/>
      <c r="M7" s="58" t="s">
        <v>42</v>
      </c>
      <c r="N7" s="58" t="s">
        <v>43</v>
      </c>
      <c r="O7" s="58" t="s">
        <v>44</v>
      </c>
      <c r="P7" s="65" t="s">
        <v>37</v>
      </c>
      <c r="Q7" s="43">
        <f>D7*R7</f>
        <v>1000</v>
      </c>
      <c r="R7" s="44">
        <v>1000</v>
      </c>
      <c r="S7" s="69"/>
      <c r="T7" s="45">
        <f>D7*S7</f>
        <v>0</v>
      </c>
      <c r="U7" s="46" t="str">
        <f t="shared" ref="U7" si="0">IF(ISNUMBER(S7), IF(S7&gt;R7,"NEVYHOVUJE","VYHOVUJE")," ")</f>
        <v xml:space="preserve"> </v>
      </c>
      <c r="V7" s="58"/>
      <c r="W7" s="41" t="s">
        <v>31</v>
      </c>
    </row>
    <row r="8" spans="1:23" ht="197.45" customHeight="1" thickBot="1" x14ac:dyDescent="0.3">
      <c r="A8" s="23"/>
      <c r="B8" s="47">
        <v>2</v>
      </c>
      <c r="C8" s="48" t="s">
        <v>40</v>
      </c>
      <c r="D8" s="49">
        <v>2</v>
      </c>
      <c r="E8" s="50" t="s">
        <v>22</v>
      </c>
      <c r="F8" s="51" t="s">
        <v>46</v>
      </c>
      <c r="G8" s="51"/>
      <c r="H8" s="68"/>
      <c r="I8" s="48" t="s">
        <v>32</v>
      </c>
      <c r="J8" s="48" t="s">
        <v>32</v>
      </c>
      <c r="K8" s="59"/>
      <c r="L8" s="59"/>
      <c r="M8" s="59"/>
      <c r="N8" s="59"/>
      <c r="O8" s="59"/>
      <c r="P8" s="66"/>
      <c r="Q8" s="52">
        <f>D8*R8</f>
        <v>7000</v>
      </c>
      <c r="R8" s="53">
        <v>3500</v>
      </c>
      <c r="S8" s="70"/>
      <c r="T8" s="54">
        <f>D8*S8</f>
        <v>0</v>
      </c>
      <c r="U8" s="55" t="str">
        <f t="shared" ref="U8" si="1">IF(ISNUMBER(S8), IF(S8&gt;R8,"NEVYHOVUJE","VYHOVUJE")," ")</f>
        <v xml:space="preserve"> </v>
      </c>
      <c r="V8" s="59"/>
      <c r="W8" s="50" t="s">
        <v>30</v>
      </c>
    </row>
    <row r="9" spans="1:23" ht="13.5" customHeight="1" thickTop="1" thickBot="1" x14ac:dyDescent="0.3">
      <c r="C9"/>
      <c r="D9"/>
      <c r="E9"/>
      <c r="F9"/>
      <c r="G9"/>
      <c r="H9"/>
      <c r="I9"/>
      <c r="J9"/>
      <c r="K9"/>
      <c r="O9"/>
      <c r="P9"/>
      <c r="Q9"/>
      <c r="T9" s="24"/>
    </row>
    <row r="10" spans="1:23" ht="60.75" customHeight="1" thickTop="1" thickBot="1" x14ac:dyDescent="0.3">
      <c r="B10" s="63" t="s">
        <v>23</v>
      </c>
      <c r="C10" s="63"/>
      <c r="D10" s="63"/>
      <c r="E10" s="63"/>
      <c r="F10" s="63"/>
      <c r="G10" s="63"/>
      <c r="H10" s="63"/>
      <c r="I10" s="63"/>
      <c r="J10" s="63"/>
      <c r="K10" s="63"/>
      <c r="L10" s="12"/>
      <c r="M10" s="25"/>
      <c r="N10" s="25"/>
      <c r="O10" s="25"/>
      <c r="P10" s="26"/>
      <c r="Q10" s="26"/>
      <c r="R10" s="27" t="s">
        <v>24</v>
      </c>
      <c r="S10" s="64" t="s">
        <v>25</v>
      </c>
      <c r="T10" s="64"/>
      <c r="U10" s="64"/>
      <c r="V10" s="17"/>
    </row>
    <row r="11" spans="1:23" ht="33" customHeight="1" thickTop="1" thickBot="1" x14ac:dyDescent="0.3">
      <c r="B11" s="60" t="s">
        <v>35</v>
      </c>
      <c r="C11" s="60"/>
      <c r="D11" s="60"/>
      <c r="E11" s="60"/>
      <c r="F11" s="60"/>
      <c r="G11" s="60"/>
      <c r="H11" s="60"/>
      <c r="I11" s="56"/>
      <c r="J11" s="56"/>
      <c r="K11" s="28"/>
      <c r="M11" s="29"/>
      <c r="N11" s="29"/>
      <c r="O11" s="29"/>
      <c r="P11" s="30"/>
      <c r="Q11" s="30"/>
      <c r="R11" s="31">
        <f>SUM(Q7:Q8)</f>
        <v>8000</v>
      </c>
      <c r="S11" s="61">
        <f>SUM(T7:T8)</f>
        <v>0</v>
      </c>
      <c r="T11" s="61"/>
      <c r="U11" s="61"/>
    </row>
    <row r="12" spans="1:23" s="32" customFormat="1" ht="15.75" thickTop="1" x14ac:dyDescent="0.25">
      <c r="B12" s="32" t="s">
        <v>26</v>
      </c>
      <c r="W12" s="33"/>
    </row>
    <row r="13" spans="1:23" s="32" customFormat="1" x14ac:dyDescent="0.25">
      <c r="B13" s="34" t="s">
        <v>27</v>
      </c>
      <c r="C13" s="32" t="s">
        <v>28</v>
      </c>
      <c r="W13" s="33"/>
    </row>
    <row r="14" spans="1:23" s="32" customFormat="1" x14ac:dyDescent="0.25">
      <c r="B14" s="34" t="s">
        <v>27</v>
      </c>
      <c r="C14" s="32" t="s">
        <v>29</v>
      </c>
      <c r="W14" s="33"/>
    </row>
    <row r="15" spans="1:23" s="32" customFormat="1" x14ac:dyDescent="0.25">
      <c r="W15" s="33"/>
    </row>
    <row r="16" spans="1:23" s="32" customFormat="1" x14ac:dyDescent="0.25">
      <c r="W16" s="33"/>
    </row>
    <row r="18" spans="3:10" x14ac:dyDescent="0.25">
      <c r="C18"/>
      <c r="E18"/>
      <c r="F18"/>
      <c r="G18"/>
      <c r="I18"/>
      <c r="J18"/>
    </row>
    <row r="19" spans="3:10" x14ac:dyDescent="0.25">
      <c r="C19"/>
      <c r="E19"/>
      <c r="F19"/>
      <c r="G19"/>
      <c r="I19"/>
      <c r="J19"/>
    </row>
    <row r="20" spans="3:10" x14ac:dyDescent="0.25">
      <c r="C20"/>
      <c r="E20"/>
      <c r="F20"/>
      <c r="G20"/>
      <c r="I20"/>
      <c r="J20"/>
    </row>
    <row r="21" spans="3:10" x14ac:dyDescent="0.25">
      <c r="C21"/>
      <c r="E21"/>
      <c r="F21"/>
      <c r="G21"/>
      <c r="I21"/>
      <c r="J21"/>
    </row>
    <row r="22" spans="3:10" x14ac:dyDescent="0.25">
      <c r="C22"/>
      <c r="E22"/>
      <c r="F22"/>
      <c r="G22"/>
      <c r="I22"/>
      <c r="J22"/>
    </row>
    <row r="23" spans="3:10" x14ac:dyDescent="0.25">
      <c r="C23"/>
      <c r="E23"/>
      <c r="F23"/>
      <c r="G23"/>
      <c r="I23"/>
      <c r="J23"/>
    </row>
    <row r="24" spans="3:10" x14ac:dyDescent="0.25">
      <c r="C24"/>
      <c r="E24"/>
      <c r="F24"/>
      <c r="G24"/>
      <c r="I24"/>
      <c r="J24"/>
    </row>
    <row r="25" spans="3:10" x14ac:dyDescent="0.25">
      <c r="C25"/>
      <c r="E25"/>
      <c r="F25"/>
      <c r="G25"/>
      <c r="I25"/>
      <c r="J25"/>
    </row>
    <row r="26" spans="3:10" x14ac:dyDescent="0.25">
      <c r="C26"/>
      <c r="E26"/>
      <c r="F26"/>
      <c r="G26"/>
      <c r="I26"/>
      <c r="J26"/>
    </row>
    <row r="27" spans="3:10" x14ac:dyDescent="0.25">
      <c r="C27"/>
      <c r="E27"/>
      <c r="F27"/>
      <c r="G27"/>
      <c r="I27"/>
      <c r="J27"/>
    </row>
    <row r="28" spans="3:10" x14ac:dyDescent="0.25">
      <c r="C28"/>
      <c r="E28"/>
      <c r="F28"/>
      <c r="G28"/>
      <c r="I28"/>
      <c r="J28"/>
    </row>
    <row r="29" spans="3:10" x14ac:dyDescent="0.25">
      <c r="C29"/>
      <c r="E29"/>
      <c r="F29"/>
      <c r="G29"/>
      <c r="I29"/>
      <c r="J29"/>
    </row>
    <row r="30" spans="3:10" x14ac:dyDescent="0.25">
      <c r="C30"/>
      <c r="E30"/>
      <c r="F30"/>
      <c r="G30"/>
      <c r="I30"/>
      <c r="J30"/>
    </row>
    <row r="31" spans="3:10" x14ac:dyDescent="0.25">
      <c r="C31"/>
      <c r="E31"/>
      <c r="F31"/>
      <c r="G31"/>
      <c r="I31"/>
      <c r="J31"/>
    </row>
    <row r="32" spans="3:10" x14ac:dyDescent="0.25">
      <c r="C32"/>
      <c r="E32"/>
      <c r="F32"/>
      <c r="G32"/>
      <c r="I32"/>
      <c r="J32"/>
    </row>
    <row r="33" spans="3:10" x14ac:dyDescent="0.25">
      <c r="C33"/>
      <c r="E33"/>
      <c r="F33"/>
      <c r="G33"/>
      <c r="I33"/>
      <c r="J33"/>
    </row>
    <row r="34" spans="3:10" x14ac:dyDescent="0.25">
      <c r="C34"/>
      <c r="E34"/>
      <c r="F34"/>
      <c r="G34"/>
      <c r="I34"/>
      <c r="J34"/>
    </row>
    <row r="35" spans="3:10" x14ac:dyDescent="0.25">
      <c r="C35"/>
      <c r="E35"/>
      <c r="F35"/>
      <c r="G35"/>
      <c r="I35"/>
      <c r="J35"/>
    </row>
    <row r="36" spans="3:10" x14ac:dyDescent="0.25">
      <c r="C36"/>
      <c r="E36"/>
      <c r="F36"/>
      <c r="G36"/>
      <c r="I36"/>
      <c r="J36"/>
    </row>
    <row r="37" spans="3:10" x14ac:dyDescent="0.25">
      <c r="C37"/>
      <c r="E37"/>
      <c r="F37"/>
      <c r="G37"/>
      <c r="I37"/>
      <c r="J37"/>
    </row>
    <row r="38" spans="3:10" x14ac:dyDescent="0.25">
      <c r="C38"/>
      <c r="E38"/>
      <c r="F38"/>
      <c r="G38"/>
      <c r="I38"/>
      <c r="J38"/>
    </row>
    <row r="39" spans="3:10" x14ac:dyDescent="0.25">
      <c r="C39"/>
      <c r="E39"/>
      <c r="F39"/>
      <c r="G39"/>
      <c r="I39"/>
      <c r="J39"/>
    </row>
    <row r="40" spans="3:10" x14ac:dyDescent="0.25">
      <c r="C40"/>
      <c r="E40"/>
      <c r="F40"/>
      <c r="G40"/>
      <c r="I40"/>
      <c r="J40"/>
    </row>
    <row r="41" spans="3:10" x14ac:dyDescent="0.25">
      <c r="C41"/>
      <c r="E41"/>
      <c r="F41"/>
      <c r="G41"/>
      <c r="I41"/>
      <c r="J41"/>
    </row>
    <row r="42" spans="3:10" x14ac:dyDescent="0.25">
      <c r="C42"/>
      <c r="E42"/>
      <c r="F42"/>
      <c r="G42"/>
      <c r="I42"/>
      <c r="J42"/>
    </row>
    <row r="43" spans="3:10" x14ac:dyDescent="0.25">
      <c r="C43"/>
      <c r="E43"/>
      <c r="F43"/>
      <c r="G43"/>
      <c r="I43"/>
      <c r="J43"/>
    </row>
    <row r="44" spans="3:10" x14ac:dyDescent="0.25">
      <c r="C44"/>
      <c r="E44"/>
      <c r="F44"/>
      <c r="G44"/>
      <c r="I44"/>
      <c r="J44"/>
    </row>
    <row r="45" spans="3:10" x14ac:dyDescent="0.25">
      <c r="C45"/>
      <c r="E45"/>
      <c r="F45"/>
      <c r="G45"/>
      <c r="I45"/>
      <c r="J45"/>
    </row>
    <row r="46" spans="3:10" x14ac:dyDescent="0.25">
      <c r="C46"/>
      <c r="E46"/>
      <c r="F46"/>
      <c r="G46"/>
      <c r="I46"/>
      <c r="J46"/>
    </row>
  </sheetData>
  <sheetProtection algorithmName="SHA-512" hashValue="PU/ltoSwLf10tBPHEcl059ejsfeyLgYOKFY6BXgrZMdJwYZxSvclLhP28DltHtZ7PayXdQ9Tyo5b9YvYVdIbpg==" saltValue="zbRWeWKAEK7l8pG52po4fA==" spinCount="100000" sheet="1" objects="1" scenarios="1" selectLockedCells="1"/>
  <mergeCells count="12">
    <mergeCell ref="B11:H11"/>
    <mergeCell ref="S11:U11"/>
    <mergeCell ref="B1:E1"/>
    <mergeCell ref="B10:K10"/>
    <mergeCell ref="S10:U10"/>
    <mergeCell ref="K7:K8"/>
    <mergeCell ref="L7:L8"/>
    <mergeCell ref="M7:M8"/>
    <mergeCell ref="P7:P8"/>
    <mergeCell ref="V7:V8"/>
    <mergeCell ref="N7:N8"/>
    <mergeCell ref="O7:O8"/>
  </mergeCells>
  <phoneticPr fontId="11" type="noConversion"/>
  <conditionalFormatting sqref="B7:B8 D7:D8">
    <cfRule type="expression" dxfId="11" priority="2">
      <formula>LEN(TRIM(B7))=0</formula>
    </cfRule>
  </conditionalFormatting>
  <conditionalFormatting sqref="B7:B8">
    <cfRule type="cellIs" dxfId="10" priority="3" operator="greaterThanOrEqual">
      <formula>1</formula>
    </cfRule>
  </conditionalFormatting>
  <conditionalFormatting sqref="H7:H8">
    <cfRule type="expression" dxfId="9" priority="6">
      <formula>LEN(TRIM(H7))=0</formula>
    </cfRule>
    <cfRule type="expression" dxfId="8" priority="8">
      <formula>LEN(TRIM(H7))&gt;0</formula>
    </cfRule>
    <cfRule type="expression" dxfId="7" priority="9">
      <formula>LEN(TRIM(H7))&gt;0</formula>
    </cfRule>
    <cfRule type="expression" dxfId="6" priority="10">
      <formula>LEN(TRIM(H7))&gt;0</formula>
    </cfRule>
  </conditionalFormatting>
  <conditionalFormatting sqref="I7:I8">
    <cfRule type="containsText" dxfId="5" priority="14" operator="containsText" text="ANO">
      <formula>NOT(ISERROR(SEARCH("ANO",I7)))</formula>
    </cfRule>
  </conditionalFormatting>
  <conditionalFormatting sqref="S7:S8">
    <cfRule type="expression" dxfId="4" priority="11">
      <formula>LEN(TRIM(S7))=0</formula>
    </cfRule>
    <cfRule type="expression" dxfId="3" priority="12">
      <formula>LEN(TRIM(S7))&gt;0</formula>
    </cfRule>
    <cfRule type="expression" dxfId="2" priority="13">
      <formula>LEN(TRIM(S7))&gt;0</formula>
    </cfRule>
  </conditionalFormatting>
  <conditionalFormatting sqref="U7:U8">
    <cfRule type="cellIs" dxfId="1" priority="4" operator="equal">
      <formula>"VYHOVUJE"</formula>
    </cfRule>
    <cfRule type="cellIs" dxfId="0" priority="5" operator="equal">
      <formula>"NEVYHOVUJE"</formula>
    </cfRule>
  </conditionalFormatting>
  <dataValidations count="2">
    <dataValidation type="list" showInputMessage="1" showErrorMessage="1" sqref="I7:J8" xr:uid="{00000000-0002-0000-0000-000000000000}">
      <formula1>"ANO,NE"</formula1>
      <formula2>0</formula2>
    </dataValidation>
    <dataValidation type="list" showInputMessage="1" showErrorMessage="1" sqref="E7:E8" xr:uid="{00000000-0002-0000-0000-000001000000}">
      <formula1>"ks,bal,sada,"</formula1>
      <formula2>0</formula2>
    </dataValidation>
  </dataValidations>
  <pageMargins left="0.19685039370078741" right="0.19685039370078741" top="0.27559055118110237" bottom="0.19685039370078741" header="0.51181102362204722" footer="0.51181102362204722"/>
  <pageSetup paperSize="9" scale="25" firstPageNumber="0" orientation="landscape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541C740-0A07-4B86-ADCD-1EEB884A4B52}">
          <x14:formula1>
            <xm:f>#REF!</xm:f>
          </x14:formula1>
          <xm:sqref>W7:W8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ksekyrov</cp:lastModifiedBy>
  <cp:revision>2</cp:revision>
  <cp:lastPrinted>2025-02-14T08:57:22Z</cp:lastPrinted>
  <dcterms:created xsi:type="dcterms:W3CDTF">2014-03-05T12:43:32Z</dcterms:created>
  <dcterms:modified xsi:type="dcterms:W3CDTF">2025-02-14T12:53:22Z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